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11715" tabRatio="639" activeTab="0"/>
  </bookViews>
  <sheets>
    <sheet name="CSC - REDE HEMO" sheetId="1" r:id="rId1"/>
  </sheets>
  <definedNames>
    <definedName name="_xlnm._FilterDatabase" localSheetId="0" hidden="1">'CSC - REDE HEMO'!$A$11:$I$62</definedName>
  </definedNames>
  <calcPr fullCalcOnLoad="1"/>
</workbook>
</file>

<file path=xl/sharedStrings.xml><?xml version="1.0" encoding="utf-8"?>
<sst xmlns="http://schemas.openxmlformats.org/spreadsheetml/2006/main" count="169" uniqueCount="92">
  <si>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</si>
  <si>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</si>
  <si>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</si>
  <si>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</si>
  <si>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</si>
  <si>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</si>
  <si>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</si>
  <si>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</si>
  <si>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</si>
  <si>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</si>
  <si>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</si>
  <si>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INSTITUTO DE DESENVOLVIMENTO TECNOLÓGICO E HUMANO - IDTECH</t>
  </si>
  <si>
    <t>UNIDADE GERIDA:</t>
  </si>
  <si>
    <t>MÊS/ANO:</t>
  </si>
  <si>
    <t xml:space="preserve">Fonte: Folha de Pagamento/GEP -Sistema RM Totvs </t>
  </si>
  <si>
    <t>ADRIANA JACINTA DA SILVA</t>
  </si>
  <si>
    <t>ADRIANE DUARTE CORDEIRO AZEVEDO</t>
  </si>
  <si>
    <t>BEATRIZ VIANA RIBEIRO</t>
  </si>
  <si>
    <t>BRUNA ALVES DA CRUZ</t>
  </si>
  <si>
    <t>BRUNA MENDES ROSA</t>
  </si>
  <si>
    <t>BRUNO GURGEL</t>
  </si>
  <si>
    <t>CLARISSA DE JESUS SILVA</t>
  </si>
  <si>
    <t>CLELIA CARITA DA SILVA GONÇALVES</t>
  </si>
  <si>
    <t>DIEGO VICTORYNO ALFONSO</t>
  </si>
  <si>
    <t>DIELMA SOUSA DA SILVA</t>
  </si>
  <si>
    <t>FELIPE HENRIQUE COSTA</t>
  </si>
  <si>
    <t>FERNANDA SANTOS AMERICANO</t>
  </si>
  <si>
    <t>GISELY KARINA ALVES PEIXOTO</t>
  </si>
  <si>
    <t>HELIO JUNIO RODRIGUES DA SILVA</t>
  </si>
  <si>
    <t>IVANI MARIA DA PAZ</t>
  </si>
  <si>
    <t>MAIKE WILTON DA SILVA BORGES</t>
  </si>
  <si>
    <t>ROBERTO JUNIOR DE SOUSA GOMES</t>
  </si>
  <si>
    <t>ROBSON MAIA DA ROCHA</t>
  </si>
  <si>
    <t>VANESSA MORAIS DE LIMA</t>
  </si>
  <si>
    <t>CENTRAL DE SERVIÇOS COMPARTILHADOS</t>
  </si>
  <si>
    <t>TECNICO EM BIBLIOTECONOMIA PLENO</t>
  </si>
  <si>
    <t>AUXILIAR ADMINISTRATIVO PLENO</t>
  </si>
  <si>
    <t>ASSISTENTE CONTÁBIL JUNIOR</t>
  </si>
  <si>
    <t>ASSISTENTE FINANCEIRO JUNIOR</t>
  </si>
  <si>
    <t>ASSISTENTE JURÍDICO PLENO</t>
  </si>
  <si>
    <t>TÉCNICO EM ANÁLISE E DESENVOLVIMENTO DE SISTEMA PLENO</t>
  </si>
  <si>
    <t>ASSISTENTE ADMINISTRATIVO JUNIOR</t>
  </si>
  <si>
    <t>ASSISTENTE EM SUPRIMENTO JUNIOR</t>
  </si>
  <si>
    <t>TÉCNICO DE INFORMÁTICA JUNIOR</t>
  </si>
  <si>
    <t>AUXILIAR ADMINISTRATIVO JUNIOR</t>
  </si>
  <si>
    <t>TÉCNICO EM REDE DE COMPUTADORES PLENO</t>
  </si>
  <si>
    <t>ASSISTENTE EM RECURSOS HUMANOS JUNIOR</t>
  </si>
  <si>
    <t>AILTON SANTOS DE MELO GUIMARÃES</t>
  </si>
  <si>
    <t>CLAYTON VALERIO DE MIRANDA</t>
  </si>
  <si>
    <t>FABIO VEIGA LARA JUNIOR</t>
  </si>
  <si>
    <t>JUSCIMAR PINTO RIBEIRO</t>
  </si>
  <si>
    <t>MOTORISTA I</t>
  </si>
  <si>
    <t>ANALISTA JURÍDICO PLENO</t>
  </si>
  <si>
    <t>TÉCNICO EM DESIGN GRÁFICO PLENO</t>
  </si>
  <si>
    <t>EDUARDO RODRIGUES DOURADO</t>
  </si>
  <si>
    <t>JOICE ARAUJO BAZ MARTINS</t>
  </si>
  <si>
    <t>AUGUSTO LARA GALVAO</t>
  </si>
  <si>
    <t>ADRIANE ESPINDOLA MOTA CAMPOS AZEREDO</t>
  </si>
  <si>
    <t>BRUNA BUENO DE OLIVEIRA FERREIRA</t>
  </si>
  <si>
    <t>ANALISTA JURÍDICO JUNIOR</t>
  </si>
  <si>
    <t>ANA MARIA GONZAGA DE OLIVEIRA SILVA</t>
  </si>
  <si>
    <t>HEIDES DOS REIS BARBOSA DE SOUZA</t>
  </si>
  <si>
    <t>SUZANA FERREIRA MEIRA</t>
  </si>
  <si>
    <t>TÉCNICO EM COMUNICAÇÃO SOCIAL PLENO</t>
  </si>
  <si>
    <t>MILENA PAES LEME MONTEIRO OLIVEIRA</t>
  </si>
  <si>
    <t>ANE KELE DA SILVA GONÇALVES</t>
  </si>
  <si>
    <t>FABIANA SANTANA BATISTA DE SOUSA</t>
  </si>
  <si>
    <t>RENAN MENEZES SANTOS</t>
  </si>
  <si>
    <t>SAMMYLA GONZAGA FELIPE</t>
  </si>
  <si>
    <t>VERIDIANE RIBEIRO DE MELO</t>
  </si>
  <si>
    <t>HELLEN LIMA DO NASCIMENTO</t>
  </si>
  <si>
    <t>LARYNA GABRIELLA FERREIRA COSTA</t>
  </si>
  <si>
    <t>RAUL REZENDE DE CASTRO</t>
  </si>
  <si>
    <t>BRUNO FERREIRA DE OLIVEIRA</t>
  </si>
  <si>
    <t>JOAO LEOPOLDO MACEDO</t>
  </si>
  <si>
    <t>AMANDA ALLYSSA NEVES CARDOSO</t>
  </si>
  <si>
    <t>GUSTAVO HENRIQUE GANDRA</t>
  </si>
  <si>
    <t>ANALISTA CONTÁBIL JUNIOR</t>
  </si>
  <si>
    <t>AUXILIAR ADMINISTRATIVO SÊNIOR</t>
  </si>
  <si>
    <t>ANALISTA PLENO EM GESTÃO DA QUALIDADE EM SAÚDE</t>
  </si>
  <si>
    <t>ANA LUIZA DE SOUZA PEREIRA CARVALHO</t>
  </si>
  <si>
    <t>GABRIELA SOUZA DE OLIVEIRA</t>
  </si>
  <si>
    <t>NAYANE GAMA DO NASCIMENTO</t>
  </si>
  <si>
    <t>CHARLENE LARA DOS SANTOS</t>
  </si>
  <si>
    <t>JOÃO PAULO EVANGELISTA DE SOUZA</t>
  </si>
  <si>
    <t>ASSESSOR ADMINISTRATIVO - II</t>
  </si>
  <si>
    <t>ASSISTENTE TÉCNICO(A)-V</t>
  </si>
  <si>
    <t>DOUGLAS DAVID ANTUNES DE FIGUEIREDO</t>
  </si>
  <si>
    <t>DEZEMBRO/2022 - CENTRAL DE SERVIÇOS COMPARTILHADOS - CSC - IDTECH</t>
  </si>
  <si>
    <t>Atualizado em: 19/06/2023</t>
  </si>
  <si>
    <t>Obs: Valores de acordo com o rateio mensal.</t>
  </si>
  <si>
    <t>REDE ESTADUAL DE HEMOCENTROS - REDE HEMO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</si>
</sst>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5">
    <font>
      <sz val="10"/>
      <name val="Arial"/>
      <family val="2"/>
    </font>
    <font>
      <sz val="11"/>
      <color indexed="55"/>
      <name val="Calibri"/>
      <family val="2"/>
    </font>
    <font>
      <sz val="10"/>
      <name val="Calibri"/>
      <family val="2"/>
    </font>
    <font>
      <sz val="15"/>
      <name val="Calibri"/>
      <family val="2"/>
    </font>
    <font>
      <sz val="11"/>
      <name val="Calibri"/>
      <family val="2"/>
    </font>
    <font>
      <b/>
      <sz val="11"/>
      <name val="Arial1"/>
      <family val="0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u val="single"/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sz val="15"/>
      <color indexed="23"/>
      <name val="Arial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0"/>
      <name val="Arial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43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>
      <alignment/>
      <protection/>
    </xf>
    <xf numFmtId="4" fontId="2" fillId="0" borderId="10" xfId="5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3" fontId="4" fillId="0" borderId="0" xfId="0" applyNumberFormat="1" applyFont="1" applyFill="1" applyBorder="1" applyAlignment="1">
      <alignment/>
    </xf>
    <xf numFmtId="43" fontId="4" fillId="0" borderId="0" xfId="58" applyNumberFormat="1" applyFont="1" applyFill="1" applyBorder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 wrapText="1"/>
    </xf>
    <xf numFmtId="0" fontId="4" fillId="0" borderId="0" xfId="52" applyFont="1" applyAlignment="1">
      <alignment horizontal="center" vertical="center"/>
      <protection/>
    </xf>
    <xf numFmtId="0" fontId="27" fillId="0" borderId="0" xfId="52" applyFont="1" applyAlignment="1">
      <alignment horizontal="center" vertical="center"/>
      <protection/>
    </xf>
    <xf numFmtId="49" fontId="9" fillId="0" borderId="0" xfId="44" applyNumberFormat="1" applyFont="1" applyFill="1" applyBorder="1" applyAlignment="1" applyProtection="1">
      <alignment horizontal="left" readingOrder="1"/>
      <protection/>
    </xf>
    <xf numFmtId="0" fontId="52" fillId="0" borderId="0" xfId="0" applyFont="1" applyAlignment="1">
      <alignment/>
    </xf>
    <xf numFmtId="49" fontId="53" fillId="0" borderId="10" xfId="53" applyNumberFormat="1" applyFont="1" applyFill="1" applyBorder="1" applyAlignment="1" applyProtection="1">
      <alignment horizontal="left" vertical="center" readingOrder="1"/>
      <protection/>
    </xf>
    <xf numFmtId="43" fontId="2" fillId="0" borderId="10" xfId="0" applyNumberFormat="1" applyFont="1" applyFill="1" applyBorder="1" applyAlignment="1">
      <alignment/>
    </xf>
    <xf numFmtId="43" fontId="2" fillId="0" borderId="10" xfId="58" applyNumberFormat="1" applyFont="1" applyFill="1" applyBorder="1">
      <alignment/>
      <protection/>
    </xf>
    <xf numFmtId="4" fontId="4" fillId="0" borderId="0" xfId="58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ta" xfId="54"/>
    <cellStyle name="Percent" xfId="55"/>
    <cellStyle name="Saída" xfId="56"/>
    <cellStyle name="Comma [0]" xfId="57"/>
    <cellStyle name="TableStyleLight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123825</xdr:rowOff>
    </xdr:from>
    <xdr:to>
      <xdr:col>2</xdr:col>
      <xdr:colOff>1695450</xdr:colOff>
      <xdr:row>5</xdr:row>
      <xdr:rowOff>104775</xdr:rowOff>
    </xdr:to>
    <xdr:pic>
      <xdr:nvPicPr>
        <xdr:cNvPr id="1" name="Imagem 1" descr="NOVA LOGO IDTECH com ® e 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3825"/>
          <a:ext cx="1676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62</xdr:row>
      <xdr:rowOff>0</xdr:rowOff>
    </xdr:from>
    <xdr:to>
      <xdr:col>8</xdr:col>
      <xdr:colOff>752475</xdr:colOff>
      <xdr:row>66</xdr:row>
      <xdr:rowOff>171450</xdr:rowOff>
    </xdr:to>
    <xdr:pic>
      <xdr:nvPicPr>
        <xdr:cNvPr id="2" name="Imagem 2" descr="Assinatura Dayann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15925" y="16478250"/>
          <a:ext cx="2181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showGridLines="0" tabSelected="1" view="pageBreakPreview" zoomScale="90" zoomScaleNormal="91" zoomScaleSheetLayoutView="90" workbookViewId="0" topLeftCell="C1">
      <selection activeCell="P13" sqref="P13"/>
    </sheetView>
  </sheetViews>
  <sheetFormatPr defaultColWidth="9.140625" defaultRowHeight="12.75"/>
  <cols>
    <col min="1" max="1" width="53.7109375" style="8" bestFit="1" customWidth="1"/>
    <col min="2" max="2" width="44.00390625" style="8" bestFit="1" customWidth="1"/>
    <col min="3" max="3" width="58.28125" style="8" bestFit="1" customWidth="1"/>
    <col min="4" max="8" width="12.421875" style="7" customWidth="1"/>
    <col min="9" max="9" width="14.421875" style="7" customWidth="1"/>
    <col min="10" max="16384" width="9.140625" style="8" customWidth="1"/>
  </cols>
  <sheetData>
    <row r="1" spans="4:9" s="9" customFormat="1" ht="20.25" customHeight="1">
      <c r="D1" s="10"/>
      <c r="E1" s="10"/>
      <c r="F1" s="10"/>
      <c r="G1" s="10"/>
      <c r="H1" s="10"/>
      <c r="I1" s="10"/>
    </row>
    <row r="2" spans="4:9" s="9" customFormat="1" ht="20.25" customHeight="1">
      <c r="D2" s="10"/>
      <c r="E2" s="10"/>
      <c r="F2" s="10"/>
      <c r="G2" s="10"/>
      <c r="H2" s="10"/>
      <c r="I2" s="10"/>
    </row>
    <row r="3" spans="4:9" s="9" customFormat="1" ht="20.25" customHeight="1">
      <c r="D3" s="10"/>
      <c r="E3" s="10"/>
      <c r="F3" s="10"/>
      <c r="G3" s="10"/>
      <c r="H3" s="10"/>
      <c r="I3" s="10"/>
    </row>
    <row r="4" spans="4:9" s="9" customFormat="1" ht="20.25" customHeight="1">
      <c r="D4" s="10"/>
      <c r="E4" s="10"/>
      <c r="F4" s="10"/>
      <c r="G4" s="10"/>
      <c r="H4" s="10"/>
      <c r="I4" s="10"/>
    </row>
    <row r="5" spans="4:9" s="9" customFormat="1" ht="20.25" customHeight="1">
      <c r="D5" s="10"/>
      <c r="E5" s="10"/>
      <c r="F5" s="10"/>
      <c r="G5" s="10"/>
      <c r="H5" s="10"/>
      <c r="I5" s="10"/>
    </row>
    <row r="6" spans="1:9" s="12" customFormat="1" ht="36" customHeight="1">
      <c r="A6" s="11" t="s">
        <v>10</v>
      </c>
      <c r="B6" s="28" t="s">
        <v>11</v>
      </c>
      <c r="C6" s="28"/>
      <c r="D6" s="28"/>
      <c r="E6" s="28"/>
      <c r="F6" s="28"/>
      <c r="G6" s="28"/>
      <c r="H6" s="28"/>
      <c r="I6" s="28"/>
    </row>
    <row r="7" spans="1:9" s="12" customFormat="1" ht="26.25">
      <c r="A7" s="11" t="s">
        <v>12</v>
      </c>
      <c r="B7" s="28" t="s">
        <v>91</v>
      </c>
      <c r="C7" s="28"/>
      <c r="D7" s="28"/>
      <c r="E7" s="28"/>
      <c r="F7" s="28"/>
      <c r="G7" s="28"/>
      <c r="H7" s="28"/>
      <c r="I7" s="28"/>
    </row>
    <row r="8" spans="1:9" s="12" customFormat="1" ht="26.25">
      <c r="A8" s="11" t="s">
        <v>13</v>
      </c>
      <c r="B8" s="29" t="s">
        <v>88</v>
      </c>
      <c r="C8" s="29"/>
      <c r="D8" s="29"/>
      <c r="E8" s="29"/>
      <c r="F8" s="29"/>
      <c r="G8" s="29"/>
      <c r="H8" s="29"/>
      <c r="I8" s="29"/>
    </row>
    <row r="9" spans="4:9" s="9" customFormat="1" ht="12">
      <c r="D9" s="10"/>
      <c r="E9" s="10"/>
      <c r="F9" s="10"/>
      <c r="G9" s="10"/>
      <c r="H9" s="10"/>
      <c r="I9" s="10"/>
    </row>
    <row r="10" spans="1:9" s="23" customFormat="1" ht="30" customHeight="1">
      <c r="A10" s="30" t="s">
        <v>9</v>
      </c>
      <c r="B10" s="31"/>
      <c r="C10" s="31"/>
      <c r="D10" s="31"/>
      <c r="E10" s="31"/>
      <c r="F10" s="31"/>
      <c r="G10" s="31"/>
      <c r="H10" s="31"/>
      <c r="I10" s="32"/>
    </row>
    <row r="11" spans="1:9" s="4" customFormat="1" ht="66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6" customFormat="1" ht="19.5" customHeight="1">
      <c r="A12" s="5" t="s">
        <v>34</v>
      </c>
      <c r="B12" s="24" t="s">
        <v>15</v>
      </c>
      <c r="C12" s="24" t="s">
        <v>77</v>
      </c>
      <c r="D12" s="25">
        <v>6288.11</v>
      </c>
      <c r="E12" s="25">
        <v>0</v>
      </c>
      <c r="F12" s="25">
        <v>3144.05</v>
      </c>
      <c r="G12" s="26">
        <f>D12-E12-F12</f>
        <v>3144.0599999999995</v>
      </c>
      <c r="H12" s="25">
        <v>3428.62</v>
      </c>
      <c r="I12" s="26">
        <f>D12-H12</f>
        <v>2859.49</v>
      </c>
    </row>
    <row r="13" spans="1:9" s="6" customFormat="1" ht="19.5" customHeight="1">
      <c r="A13" s="5" t="s">
        <v>34</v>
      </c>
      <c r="B13" s="24" t="s">
        <v>16</v>
      </c>
      <c r="C13" s="24" t="s">
        <v>35</v>
      </c>
      <c r="D13" s="25">
        <v>3462.01</v>
      </c>
      <c r="E13" s="25">
        <v>0</v>
      </c>
      <c r="F13" s="25">
        <v>1731.01</v>
      </c>
      <c r="G13" s="26">
        <f aca="true" t="shared" si="0" ref="G13:G61">D13-E13-F13</f>
        <v>1731.0000000000002</v>
      </c>
      <c r="H13" s="25">
        <v>1571.55</v>
      </c>
      <c r="I13" s="26">
        <f aca="true" t="shared" si="1" ref="I13:I61">D13-H13</f>
        <v>1890.4600000000003</v>
      </c>
    </row>
    <row r="14" spans="1:9" s="6" customFormat="1" ht="19.5" customHeight="1">
      <c r="A14" s="5" t="s">
        <v>34</v>
      </c>
      <c r="B14" s="24" t="s">
        <v>57</v>
      </c>
      <c r="C14" s="24" t="s">
        <v>59</v>
      </c>
      <c r="D14" s="25">
        <v>7606.34</v>
      </c>
      <c r="E14" s="25">
        <v>0</v>
      </c>
      <c r="F14" s="25">
        <v>3803.17</v>
      </c>
      <c r="G14" s="26">
        <f t="shared" si="0"/>
        <v>3803.17</v>
      </c>
      <c r="H14" s="25">
        <v>3773.99</v>
      </c>
      <c r="I14" s="26">
        <f t="shared" si="1"/>
        <v>3832.3500000000004</v>
      </c>
    </row>
    <row r="15" spans="1:9" s="6" customFormat="1" ht="19.5" customHeight="1">
      <c r="A15" s="5" t="s">
        <v>34</v>
      </c>
      <c r="B15" s="24" t="s">
        <v>47</v>
      </c>
      <c r="C15" s="24" t="s">
        <v>37</v>
      </c>
      <c r="D15" s="25">
        <v>2475.14</v>
      </c>
      <c r="E15" s="25">
        <v>0</v>
      </c>
      <c r="F15" s="25">
        <v>1237.57</v>
      </c>
      <c r="G15" s="26">
        <f t="shared" si="0"/>
        <v>1237.57</v>
      </c>
      <c r="H15" s="25">
        <v>993.67</v>
      </c>
      <c r="I15" s="26">
        <f t="shared" si="1"/>
        <v>1481.4699999999998</v>
      </c>
    </row>
    <row r="16" spans="1:9" s="6" customFormat="1" ht="19.5" customHeight="1">
      <c r="A16" s="5" t="s">
        <v>34</v>
      </c>
      <c r="B16" s="24" t="s">
        <v>75</v>
      </c>
      <c r="C16" s="24" t="s">
        <v>44</v>
      </c>
      <c r="D16" s="25">
        <v>927.86</v>
      </c>
      <c r="E16" s="25">
        <v>0</v>
      </c>
      <c r="F16" s="25">
        <v>272.9</v>
      </c>
      <c r="G16" s="26">
        <f t="shared" si="0"/>
        <v>654.96</v>
      </c>
      <c r="H16" s="25">
        <v>241.5</v>
      </c>
      <c r="I16" s="26">
        <f t="shared" si="1"/>
        <v>686.36</v>
      </c>
    </row>
    <row r="17" spans="1:9" s="6" customFormat="1" ht="19.5" customHeight="1">
      <c r="A17" s="5" t="s">
        <v>34</v>
      </c>
      <c r="B17" s="24" t="s">
        <v>80</v>
      </c>
      <c r="C17" s="24" t="s">
        <v>63</v>
      </c>
      <c r="D17" s="25">
        <v>2100.74</v>
      </c>
      <c r="E17" s="25">
        <v>0</v>
      </c>
      <c r="F17" s="25">
        <v>420.15</v>
      </c>
      <c r="G17" s="26">
        <f t="shared" si="0"/>
        <v>1680.5899999999997</v>
      </c>
      <c r="H17" s="25">
        <v>513.96</v>
      </c>
      <c r="I17" s="26">
        <f t="shared" si="1"/>
        <v>1586.7799999999997</v>
      </c>
    </row>
    <row r="18" spans="1:9" s="6" customFormat="1" ht="19.5" customHeight="1">
      <c r="A18" s="5" t="s">
        <v>34</v>
      </c>
      <c r="B18" s="24" t="s">
        <v>60</v>
      </c>
      <c r="C18" s="24" t="s">
        <v>36</v>
      </c>
      <c r="D18" s="25">
        <v>1637.4</v>
      </c>
      <c r="E18" s="25">
        <v>0</v>
      </c>
      <c r="F18" s="25">
        <v>818.7</v>
      </c>
      <c r="G18" s="26">
        <f t="shared" si="0"/>
        <v>818.7</v>
      </c>
      <c r="H18" s="25">
        <v>568.03</v>
      </c>
      <c r="I18" s="26">
        <f t="shared" si="1"/>
        <v>1069.3700000000001</v>
      </c>
    </row>
    <row r="19" spans="1:9" s="6" customFormat="1" ht="19.5" customHeight="1">
      <c r="A19" s="5" t="s">
        <v>34</v>
      </c>
      <c r="B19" s="24" t="s">
        <v>65</v>
      </c>
      <c r="C19" s="24" t="s">
        <v>36</v>
      </c>
      <c r="D19" s="25">
        <v>2183.2</v>
      </c>
      <c r="E19" s="25">
        <v>1091.6</v>
      </c>
      <c r="F19" s="25">
        <v>818.7</v>
      </c>
      <c r="G19" s="26">
        <f t="shared" si="0"/>
        <v>272.89999999999986</v>
      </c>
      <c r="H19" s="25">
        <v>1619.83</v>
      </c>
      <c r="I19" s="26">
        <f t="shared" si="1"/>
        <v>563.3699999999999</v>
      </c>
    </row>
    <row r="20" spans="1:9" s="6" customFormat="1" ht="19.5" customHeight="1">
      <c r="A20" s="5" t="s">
        <v>34</v>
      </c>
      <c r="B20" s="24" t="s">
        <v>56</v>
      </c>
      <c r="C20" s="24" t="s">
        <v>53</v>
      </c>
      <c r="D20" s="25">
        <v>4481.57</v>
      </c>
      <c r="E20" s="25">
        <v>2240.79</v>
      </c>
      <c r="F20" s="25">
        <v>1680.59</v>
      </c>
      <c r="G20" s="26">
        <f t="shared" si="0"/>
        <v>560.1899999999998</v>
      </c>
      <c r="H20" s="25">
        <v>3488.13</v>
      </c>
      <c r="I20" s="26">
        <f t="shared" si="1"/>
        <v>993.4399999999996</v>
      </c>
    </row>
    <row r="21" spans="1:9" s="6" customFormat="1" ht="19.5" customHeight="1">
      <c r="A21" s="5" t="s">
        <v>34</v>
      </c>
      <c r="B21" s="24" t="s">
        <v>17</v>
      </c>
      <c r="C21" s="24" t="s">
        <v>36</v>
      </c>
      <c r="D21" s="25">
        <v>1686.53</v>
      </c>
      <c r="E21" s="25">
        <v>0</v>
      </c>
      <c r="F21" s="25">
        <v>843.26</v>
      </c>
      <c r="G21" s="26">
        <f t="shared" si="0"/>
        <v>843.27</v>
      </c>
      <c r="H21" s="25">
        <v>612.12</v>
      </c>
      <c r="I21" s="26">
        <f t="shared" si="1"/>
        <v>1074.4099999999999</v>
      </c>
    </row>
    <row r="22" spans="1:9" s="6" customFormat="1" ht="19.5" customHeight="1">
      <c r="A22" s="5" t="s">
        <v>34</v>
      </c>
      <c r="B22" s="24" t="s">
        <v>18</v>
      </c>
      <c r="C22" s="24" t="s">
        <v>38</v>
      </c>
      <c r="D22" s="25">
        <v>2577.56</v>
      </c>
      <c r="E22" s="25">
        <v>0</v>
      </c>
      <c r="F22" s="25">
        <v>1288.78</v>
      </c>
      <c r="G22" s="26">
        <f t="shared" si="0"/>
        <v>1288.78</v>
      </c>
      <c r="H22" s="25">
        <v>1046.83</v>
      </c>
      <c r="I22" s="26">
        <f t="shared" si="1"/>
        <v>1530.73</v>
      </c>
    </row>
    <row r="23" spans="1:9" s="6" customFormat="1" ht="19.5" customHeight="1">
      <c r="A23" s="5" t="s">
        <v>34</v>
      </c>
      <c r="B23" s="24" t="s">
        <v>58</v>
      </c>
      <c r="C23" s="24" t="s">
        <v>41</v>
      </c>
      <c r="D23" s="25">
        <v>2475.14</v>
      </c>
      <c r="E23" s="25">
        <v>0</v>
      </c>
      <c r="F23" s="25">
        <v>1237.57</v>
      </c>
      <c r="G23" s="26">
        <f t="shared" si="0"/>
        <v>1237.57</v>
      </c>
      <c r="H23" s="25">
        <v>1035.22</v>
      </c>
      <c r="I23" s="26">
        <f t="shared" si="1"/>
        <v>1439.9199999999998</v>
      </c>
    </row>
    <row r="24" spans="1:9" s="6" customFormat="1" ht="19.5" customHeight="1">
      <c r="A24" s="5" t="s">
        <v>34</v>
      </c>
      <c r="B24" s="24" t="s">
        <v>19</v>
      </c>
      <c r="C24" s="24" t="s">
        <v>39</v>
      </c>
      <c r="D24" s="25">
        <v>3093.92</v>
      </c>
      <c r="E24" s="25">
        <v>0</v>
      </c>
      <c r="F24" s="25">
        <v>1546.96</v>
      </c>
      <c r="G24" s="26">
        <f t="shared" si="0"/>
        <v>1546.96</v>
      </c>
      <c r="H24" s="25">
        <v>1345.42</v>
      </c>
      <c r="I24" s="26">
        <f t="shared" si="1"/>
        <v>1748.5</v>
      </c>
    </row>
    <row r="25" spans="1:9" s="6" customFormat="1" ht="19.5" customHeight="1">
      <c r="A25" s="5" t="s">
        <v>34</v>
      </c>
      <c r="B25" s="24" t="s">
        <v>73</v>
      </c>
      <c r="C25" s="24" t="s">
        <v>44</v>
      </c>
      <c r="D25" s="25">
        <v>982.45</v>
      </c>
      <c r="E25" s="25">
        <v>0</v>
      </c>
      <c r="F25" s="25">
        <v>327.48</v>
      </c>
      <c r="G25" s="26">
        <f t="shared" si="0"/>
        <v>654.97</v>
      </c>
      <c r="H25" s="25">
        <v>272.89</v>
      </c>
      <c r="I25" s="26">
        <f t="shared" si="1"/>
        <v>709.5600000000001</v>
      </c>
    </row>
    <row r="26" spans="1:9" s="6" customFormat="1" ht="19.5" customHeight="1">
      <c r="A26" s="5" t="s">
        <v>34</v>
      </c>
      <c r="B26" s="24" t="s">
        <v>20</v>
      </c>
      <c r="C26" s="24" t="s">
        <v>40</v>
      </c>
      <c r="D26" s="25">
        <v>6147.46</v>
      </c>
      <c r="E26" s="25">
        <v>3073.73</v>
      </c>
      <c r="F26" s="25">
        <v>2305.3</v>
      </c>
      <c r="G26" s="26">
        <f t="shared" si="0"/>
        <v>768.4299999999998</v>
      </c>
      <c r="H26" s="25">
        <v>4817.71</v>
      </c>
      <c r="I26" s="26">
        <f t="shared" si="1"/>
        <v>1329.75</v>
      </c>
    </row>
    <row r="27" spans="1:9" s="6" customFormat="1" ht="19.5" customHeight="1">
      <c r="A27" s="5" t="s">
        <v>34</v>
      </c>
      <c r="B27" s="24" t="s">
        <v>83</v>
      </c>
      <c r="C27" s="24" t="s">
        <v>85</v>
      </c>
      <c r="D27" s="25">
        <v>2740.18</v>
      </c>
      <c r="E27" s="25">
        <v>0</v>
      </c>
      <c r="F27" s="25">
        <v>391.45</v>
      </c>
      <c r="G27" s="26">
        <f t="shared" si="0"/>
        <v>2348.73</v>
      </c>
      <c r="H27" s="25">
        <v>708.23</v>
      </c>
      <c r="I27" s="26">
        <f t="shared" si="1"/>
        <v>2031.9499999999998</v>
      </c>
    </row>
    <row r="28" spans="1:9" s="6" customFormat="1" ht="19.5" customHeight="1">
      <c r="A28" s="5" t="s">
        <v>34</v>
      </c>
      <c r="B28" s="24" t="s">
        <v>21</v>
      </c>
      <c r="C28" s="24" t="s">
        <v>41</v>
      </c>
      <c r="D28" s="25">
        <v>2475.14</v>
      </c>
      <c r="E28" s="25">
        <v>0</v>
      </c>
      <c r="F28" s="25">
        <v>1237.57</v>
      </c>
      <c r="G28" s="26">
        <f t="shared" si="0"/>
        <v>1237.57</v>
      </c>
      <c r="H28" s="25">
        <v>974.05</v>
      </c>
      <c r="I28" s="26">
        <f t="shared" si="1"/>
        <v>1501.09</v>
      </c>
    </row>
    <row r="29" spans="1:9" s="6" customFormat="1" ht="19.5" customHeight="1">
      <c r="A29" s="5" t="s">
        <v>34</v>
      </c>
      <c r="B29" s="24" t="s">
        <v>48</v>
      </c>
      <c r="C29" s="24" t="s">
        <v>53</v>
      </c>
      <c r="D29" s="25">
        <v>4610.24</v>
      </c>
      <c r="E29" s="25">
        <v>0</v>
      </c>
      <c r="F29" s="25">
        <v>2305.12</v>
      </c>
      <c r="G29" s="26">
        <f t="shared" si="0"/>
        <v>2305.12</v>
      </c>
      <c r="H29" s="25">
        <v>2238.18</v>
      </c>
      <c r="I29" s="26">
        <f t="shared" si="1"/>
        <v>2372.06</v>
      </c>
    </row>
    <row r="30" spans="1:9" s="6" customFormat="1" ht="19.5" customHeight="1">
      <c r="A30" s="5" t="s">
        <v>34</v>
      </c>
      <c r="B30" s="24" t="s">
        <v>22</v>
      </c>
      <c r="C30" s="24" t="s">
        <v>37</v>
      </c>
      <c r="D30" s="25">
        <v>2549.39</v>
      </c>
      <c r="E30" s="25">
        <v>0</v>
      </c>
      <c r="F30" s="25">
        <v>1274.7</v>
      </c>
      <c r="G30" s="26">
        <f t="shared" si="0"/>
        <v>1274.6899999999998</v>
      </c>
      <c r="H30" s="25">
        <v>1091.62</v>
      </c>
      <c r="I30" s="26">
        <f t="shared" si="1"/>
        <v>1457.77</v>
      </c>
    </row>
    <row r="31" spans="1:9" s="6" customFormat="1" ht="19.5" customHeight="1">
      <c r="A31" s="5" t="s">
        <v>34</v>
      </c>
      <c r="B31" s="24" t="s">
        <v>23</v>
      </c>
      <c r="C31" s="24" t="s">
        <v>43</v>
      </c>
      <c r="D31" s="25">
        <v>2144.48</v>
      </c>
      <c r="E31" s="25">
        <v>0</v>
      </c>
      <c r="F31" s="25">
        <v>1054.08</v>
      </c>
      <c r="G31" s="26">
        <f t="shared" si="0"/>
        <v>1090.4</v>
      </c>
      <c r="H31" s="25">
        <v>784.85</v>
      </c>
      <c r="I31" s="26">
        <f t="shared" si="1"/>
        <v>1359.63</v>
      </c>
    </row>
    <row r="32" spans="1:9" s="6" customFormat="1" ht="19.5" customHeight="1">
      <c r="A32" s="5" t="s">
        <v>34</v>
      </c>
      <c r="B32" s="24" t="s">
        <v>24</v>
      </c>
      <c r="C32" s="24" t="s">
        <v>41</v>
      </c>
      <c r="D32" s="25">
        <v>2475.14</v>
      </c>
      <c r="E32" s="25">
        <v>0</v>
      </c>
      <c r="F32" s="25">
        <v>1237.57</v>
      </c>
      <c r="G32" s="26">
        <f t="shared" si="0"/>
        <v>1237.57</v>
      </c>
      <c r="H32" s="25">
        <v>993.67</v>
      </c>
      <c r="I32" s="26">
        <f t="shared" si="1"/>
        <v>1481.4699999999998</v>
      </c>
    </row>
    <row r="33" spans="1:9" s="6" customFormat="1" ht="19.5" customHeight="1">
      <c r="A33" s="5" t="s">
        <v>34</v>
      </c>
      <c r="B33" s="24" t="s">
        <v>87</v>
      </c>
      <c r="C33" s="24" t="s">
        <v>45</v>
      </c>
      <c r="D33" s="25">
        <v>1540.54</v>
      </c>
      <c r="E33" s="25">
        <v>0</v>
      </c>
      <c r="F33" s="25">
        <v>140.05</v>
      </c>
      <c r="G33" s="26">
        <f t="shared" si="0"/>
        <v>1400.49</v>
      </c>
      <c r="H33" s="25">
        <v>254.66</v>
      </c>
      <c r="I33" s="26">
        <f t="shared" si="1"/>
        <v>1285.8799999999999</v>
      </c>
    </row>
    <row r="34" spans="1:9" s="6" customFormat="1" ht="19.5" customHeight="1">
      <c r="A34" s="5" t="s">
        <v>34</v>
      </c>
      <c r="B34" s="24" t="s">
        <v>54</v>
      </c>
      <c r="C34" s="24" t="s">
        <v>36</v>
      </c>
      <c r="D34" s="25">
        <v>1788.95</v>
      </c>
      <c r="E34" s="25">
        <v>0</v>
      </c>
      <c r="F34" s="25">
        <v>894.48</v>
      </c>
      <c r="G34" s="26">
        <f t="shared" si="0"/>
        <v>894.47</v>
      </c>
      <c r="H34" s="25">
        <v>656.78</v>
      </c>
      <c r="I34" s="26">
        <f t="shared" si="1"/>
        <v>1132.17</v>
      </c>
    </row>
    <row r="35" spans="1:9" s="6" customFormat="1" ht="19.5" customHeight="1">
      <c r="A35" s="5" t="s">
        <v>34</v>
      </c>
      <c r="B35" s="24" t="s">
        <v>66</v>
      </c>
      <c r="C35" s="24" t="s">
        <v>46</v>
      </c>
      <c r="D35" s="25">
        <v>2165.75</v>
      </c>
      <c r="E35" s="25">
        <v>0</v>
      </c>
      <c r="F35" s="25">
        <v>928.18</v>
      </c>
      <c r="G35" s="26">
        <f t="shared" si="0"/>
        <v>1237.5700000000002</v>
      </c>
      <c r="H35" s="25">
        <v>711.01</v>
      </c>
      <c r="I35" s="26">
        <f t="shared" si="1"/>
        <v>1454.74</v>
      </c>
    </row>
    <row r="36" spans="1:9" s="6" customFormat="1" ht="19.5" customHeight="1">
      <c r="A36" s="5" t="s">
        <v>34</v>
      </c>
      <c r="B36" s="24" t="s">
        <v>49</v>
      </c>
      <c r="C36" s="24" t="s">
        <v>51</v>
      </c>
      <c r="D36" s="25">
        <v>2582.26</v>
      </c>
      <c r="E36" s="25">
        <v>0</v>
      </c>
      <c r="F36" s="25">
        <v>1321.83</v>
      </c>
      <c r="G36" s="26">
        <f t="shared" si="0"/>
        <v>1260.4300000000003</v>
      </c>
      <c r="H36" s="25">
        <v>1127.86</v>
      </c>
      <c r="I36" s="26">
        <f t="shared" si="1"/>
        <v>1454.4000000000003</v>
      </c>
    </row>
    <row r="37" spans="1:9" s="6" customFormat="1" ht="19.5" customHeight="1">
      <c r="A37" s="5" t="s">
        <v>34</v>
      </c>
      <c r="B37" s="24" t="s">
        <v>25</v>
      </c>
      <c r="C37" s="24" t="s">
        <v>36</v>
      </c>
      <c r="D37" s="25">
        <v>1686.53</v>
      </c>
      <c r="E37" s="25">
        <v>0</v>
      </c>
      <c r="F37" s="25">
        <v>843.26</v>
      </c>
      <c r="G37" s="26">
        <f t="shared" si="0"/>
        <v>843.27</v>
      </c>
      <c r="H37" s="25">
        <v>661.25</v>
      </c>
      <c r="I37" s="26">
        <f t="shared" si="1"/>
        <v>1025.28</v>
      </c>
    </row>
    <row r="38" spans="1:9" s="6" customFormat="1" ht="19.5" customHeight="1">
      <c r="A38" s="5" t="s">
        <v>34</v>
      </c>
      <c r="B38" s="24" t="s">
        <v>26</v>
      </c>
      <c r="C38" s="24" t="s">
        <v>38</v>
      </c>
      <c r="D38" s="25">
        <v>2651.82</v>
      </c>
      <c r="E38" s="25">
        <v>0</v>
      </c>
      <c r="F38" s="25">
        <v>1325.91</v>
      </c>
      <c r="G38" s="26">
        <f t="shared" si="0"/>
        <v>1325.91</v>
      </c>
      <c r="H38" s="25">
        <v>1187.23</v>
      </c>
      <c r="I38" s="26">
        <f t="shared" si="1"/>
        <v>1464.5900000000001</v>
      </c>
    </row>
    <row r="39" spans="1:9" s="6" customFormat="1" ht="19.5" customHeight="1">
      <c r="A39" s="5" t="s">
        <v>34</v>
      </c>
      <c r="B39" s="24" t="s">
        <v>81</v>
      </c>
      <c r="C39" s="24" t="s">
        <v>44</v>
      </c>
      <c r="D39" s="25">
        <v>1091.61</v>
      </c>
      <c r="E39" s="25">
        <v>0</v>
      </c>
      <c r="F39" s="25">
        <v>436.64</v>
      </c>
      <c r="G39" s="26">
        <f t="shared" si="0"/>
        <v>654.9699999999999</v>
      </c>
      <c r="H39" s="25">
        <v>336.49</v>
      </c>
      <c r="I39" s="26">
        <f t="shared" si="1"/>
        <v>755.1199999999999</v>
      </c>
    </row>
    <row r="40" spans="1:9" s="6" customFormat="1" ht="19.5" customHeight="1">
      <c r="A40" s="5" t="s">
        <v>34</v>
      </c>
      <c r="B40" s="24" t="s">
        <v>27</v>
      </c>
      <c r="C40" s="24" t="s">
        <v>36</v>
      </c>
      <c r="D40" s="25">
        <v>1788.95</v>
      </c>
      <c r="E40" s="25">
        <v>0</v>
      </c>
      <c r="F40" s="25">
        <v>894.48</v>
      </c>
      <c r="G40" s="26">
        <f t="shared" si="0"/>
        <v>894.47</v>
      </c>
      <c r="H40" s="25">
        <v>768.55</v>
      </c>
      <c r="I40" s="26">
        <f t="shared" si="1"/>
        <v>1020.4000000000001</v>
      </c>
    </row>
    <row r="41" spans="1:9" s="6" customFormat="1" ht="19.5" customHeight="1">
      <c r="A41" s="5" t="s">
        <v>34</v>
      </c>
      <c r="B41" s="24" t="s">
        <v>76</v>
      </c>
      <c r="C41" s="24" t="s">
        <v>36</v>
      </c>
      <c r="D41" s="25">
        <v>1159.83</v>
      </c>
      <c r="E41" s="25">
        <v>0</v>
      </c>
      <c r="F41" s="25">
        <v>341.13</v>
      </c>
      <c r="G41" s="26">
        <f t="shared" si="0"/>
        <v>818.6999999999999</v>
      </c>
      <c r="H41" s="25">
        <v>316.95</v>
      </c>
      <c r="I41" s="26">
        <f t="shared" si="1"/>
        <v>842.8799999999999</v>
      </c>
    </row>
    <row r="42" spans="1:9" s="6" customFormat="1" ht="19.5" customHeight="1">
      <c r="A42" s="5" t="s">
        <v>34</v>
      </c>
      <c r="B42" s="24" t="s">
        <v>61</v>
      </c>
      <c r="C42" s="24" t="s">
        <v>41</v>
      </c>
      <c r="D42" s="25">
        <v>2475.14</v>
      </c>
      <c r="E42" s="25">
        <v>0</v>
      </c>
      <c r="F42" s="25">
        <v>1237.57</v>
      </c>
      <c r="G42" s="26">
        <f t="shared" si="0"/>
        <v>1237.57</v>
      </c>
      <c r="H42" s="25">
        <v>993.67</v>
      </c>
      <c r="I42" s="26">
        <f t="shared" si="1"/>
        <v>1481.4699999999998</v>
      </c>
    </row>
    <row r="43" spans="1:9" s="6" customFormat="1" ht="19.5" customHeight="1">
      <c r="A43" s="5" t="s">
        <v>34</v>
      </c>
      <c r="B43" s="24" t="s">
        <v>28</v>
      </c>
      <c r="C43" s="24" t="s">
        <v>45</v>
      </c>
      <c r="D43" s="25">
        <v>9679.54</v>
      </c>
      <c r="E43" s="25">
        <v>4098.31</v>
      </c>
      <c r="F43" s="25">
        <v>4418.49</v>
      </c>
      <c r="G43" s="26">
        <f t="shared" si="0"/>
        <v>1162.7400000000007</v>
      </c>
      <c r="H43" s="25">
        <v>9076.45</v>
      </c>
      <c r="I43" s="26">
        <f t="shared" si="1"/>
        <v>603.0900000000001</v>
      </c>
    </row>
    <row r="44" spans="1:9" s="6" customFormat="1" ht="19.5" customHeight="1">
      <c r="A44" s="5" t="s">
        <v>34</v>
      </c>
      <c r="B44" s="24" t="s">
        <v>70</v>
      </c>
      <c r="C44" s="24" t="s">
        <v>42</v>
      </c>
      <c r="D44" s="25">
        <v>2165.75</v>
      </c>
      <c r="E44" s="25">
        <v>0</v>
      </c>
      <c r="F44" s="25">
        <v>928.18</v>
      </c>
      <c r="G44" s="26">
        <f t="shared" si="0"/>
        <v>1237.5700000000002</v>
      </c>
      <c r="H44" s="25">
        <v>697.61</v>
      </c>
      <c r="I44" s="26">
        <f t="shared" si="1"/>
        <v>1468.1399999999999</v>
      </c>
    </row>
    <row r="45" spans="1:9" s="6" customFormat="1" ht="19.5" customHeight="1">
      <c r="A45" s="5" t="s">
        <v>34</v>
      </c>
      <c r="B45" s="24" t="s">
        <v>29</v>
      </c>
      <c r="C45" s="24" t="s">
        <v>78</v>
      </c>
      <c r="D45" s="25">
        <v>2108.16</v>
      </c>
      <c r="E45" s="25">
        <v>0</v>
      </c>
      <c r="F45" s="25">
        <v>1054.08</v>
      </c>
      <c r="G45" s="26">
        <f t="shared" si="0"/>
        <v>1054.08</v>
      </c>
      <c r="H45" s="25">
        <v>847.79</v>
      </c>
      <c r="I45" s="26">
        <f t="shared" si="1"/>
        <v>1260.37</v>
      </c>
    </row>
    <row r="46" spans="1:9" s="6" customFormat="1" ht="19.5" customHeight="1">
      <c r="A46" s="5" t="s">
        <v>34</v>
      </c>
      <c r="B46" s="24" t="s">
        <v>74</v>
      </c>
      <c r="C46" s="24" t="s">
        <v>44</v>
      </c>
      <c r="D46" s="25">
        <v>1309.93</v>
      </c>
      <c r="E46" s="25">
        <v>0</v>
      </c>
      <c r="F46" s="25">
        <v>654.96</v>
      </c>
      <c r="G46" s="26">
        <f t="shared" si="0"/>
        <v>654.97</v>
      </c>
      <c r="H46" s="25">
        <v>453.3</v>
      </c>
      <c r="I46" s="26">
        <f t="shared" si="1"/>
        <v>856.6300000000001</v>
      </c>
    </row>
    <row r="47" spans="1:9" s="6" customFormat="1" ht="19.5" customHeight="1">
      <c r="A47" s="5" t="s">
        <v>34</v>
      </c>
      <c r="B47" s="24" t="s">
        <v>84</v>
      </c>
      <c r="C47" s="24" t="s">
        <v>86</v>
      </c>
      <c r="D47" s="25">
        <v>5132.02</v>
      </c>
      <c r="E47" s="25">
        <v>0</v>
      </c>
      <c r="F47" s="25">
        <v>2566.01</v>
      </c>
      <c r="G47" s="26">
        <f t="shared" si="0"/>
        <v>2566.01</v>
      </c>
      <c r="H47" s="25">
        <v>2469.82</v>
      </c>
      <c r="I47" s="26">
        <f t="shared" si="1"/>
        <v>2662.2000000000003</v>
      </c>
    </row>
    <row r="48" spans="1:9" s="6" customFormat="1" ht="19.5" customHeight="1">
      <c r="A48" s="5" t="s">
        <v>34</v>
      </c>
      <c r="B48" s="24" t="s">
        <v>55</v>
      </c>
      <c r="C48" s="24" t="s">
        <v>41</v>
      </c>
      <c r="D48" s="25">
        <v>5438.7</v>
      </c>
      <c r="E48" s="25">
        <v>1699.59</v>
      </c>
      <c r="F48" s="25">
        <v>2549.39</v>
      </c>
      <c r="G48" s="26">
        <f t="shared" si="0"/>
        <v>1189.7199999999998</v>
      </c>
      <c r="H48" s="25">
        <v>4989.11</v>
      </c>
      <c r="I48" s="26">
        <f t="shared" si="1"/>
        <v>449.59000000000015</v>
      </c>
    </row>
    <row r="49" spans="1:9" s="6" customFormat="1" ht="19.5" customHeight="1">
      <c r="A49" s="5" t="s">
        <v>34</v>
      </c>
      <c r="B49" s="24" t="s">
        <v>50</v>
      </c>
      <c r="C49" s="24" t="s">
        <v>52</v>
      </c>
      <c r="D49" s="25">
        <v>6259.66</v>
      </c>
      <c r="E49" s="25">
        <v>0</v>
      </c>
      <c r="F49" s="25">
        <v>3129.83</v>
      </c>
      <c r="G49" s="26">
        <f t="shared" si="0"/>
        <v>3129.83</v>
      </c>
      <c r="H49" s="25">
        <v>3071.38</v>
      </c>
      <c r="I49" s="26">
        <f t="shared" si="1"/>
        <v>3188.2799999999997</v>
      </c>
    </row>
    <row r="50" spans="1:9" s="6" customFormat="1" ht="19.5" customHeight="1">
      <c r="A50" s="5" t="s">
        <v>34</v>
      </c>
      <c r="B50" s="24" t="s">
        <v>71</v>
      </c>
      <c r="C50" s="24" t="s">
        <v>36</v>
      </c>
      <c r="D50" s="25">
        <v>1364.5</v>
      </c>
      <c r="E50" s="25">
        <v>0</v>
      </c>
      <c r="F50" s="25">
        <v>545.8</v>
      </c>
      <c r="G50" s="26">
        <f t="shared" si="0"/>
        <v>818.7</v>
      </c>
      <c r="H50" s="25">
        <v>381.66</v>
      </c>
      <c r="I50" s="26">
        <f t="shared" si="1"/>
        <v>982.8399999999999</v>
      </c>
    </row>
    <row r="51" spans="1:9" s="6" customFormat="1" ht="19.5" customHeight="1">
      <c r="A51" s="5" t="s">
        <v>34</v>
      </c>
      <c r="B51" s="24" t="s">
        <v>30</v>
      </c>
      <c r="C51" s="24" t="s">
        <v>42</v>
      </c>
      <c r="D51" s="25">
        <v>2475.14</v>
      </c>
      <c r="E51" s="25">
        <v>0</v>
      </c>
      <c r="F51" s="25">
        <v>1237.57</v>
      </c>
      <c r="G51" s="26">
        <f t="shared" si="0"/>
        <v>1237.57</v>
      </c>
      <c r="H51" s="25">
        <v>1060.82</v>
      </c>
      <c r="I51" s="26">
        <f t="shared" si="1"/>
        <v>1414.32</v>
      </c>
    </row>
    <row r="52" spans="1:9" s="6" customFormat="1" ht="19.5" customHeight="1">
      <c r="A52" s="5" t="s">
        <v>34</v>
      </c>
      <c r="B52" s="24" t="s">
        <v>64</v>
      </c>
      <c r="C52" s="24" t="s">
        <v>79</v>
      </c>
      <c r="D52" s="25">
        <v>6447.48</v>
      </c>
      <c r="E52" s="25">
        <v>0</v>
      </c>
      <c r="F52" s="25">
        <v>3223.74</v>
      </c>
      <c r="G52" s="26">
        <f t="shared" si="0"/>
        <v>3223.74</v>
      </c>
      <c r="H52" s="25">
        <v>3202.72</v>
      </c>
      <c r="I52" s="26">
        <f t="shared" si="1"/>
        <v>3244.7599999999998</v>
      </c>
    </row>
    <row r="53" spans="1:9" s="6" customFormat="1" ht="19.5" customHeight="1">
      <c r="A53" s="5" t="s">
        <v>34</v>
      </c>
      <c r="B53" s="24" t="s">
        <v>82</v>
      </c>
      <c r="C53" s="24" t="s">
        <v>63</v>
      </c>
      <c r="D53" s="25">
        <v>2100.74</v>
      </c>
      <c r="E53" s="25">
        <v>0</v>
      </c>
      <c r="F53" s="25">
        <v>420.15</v>
      </c>
      <c r="G53" s="26">
        <f t="shared" si="0"/>
        <v>1680.5899999999997</v>
      </c>
      <c r="H53" s="25">
        <v>513.96</v>
      </c>
      <c r="I53" s="26">
        <f t="shared" si="1"/>
        <v>1586.7799999999997</v>
      </c>
    </row>
    <row r="54" spans="1:9" s="6" customFormat="1" ht="19.5" customHeight="1">
      <c r="A54" s="5" t="s">
        <v>34</v>
      </c>
      <c r="B54" s="24" t="s">
        <v>72</v>
      </c>
      <c r="C54" s="24" t="s">
        <v>42</v>
      </c>
      <c r="D54" s="25">
        <v>2062.61</v>
      </c>
      <c r="E54" s="25">
        <v>0</v>
      </c>
      <c r="F54" s="25">
        <v>825.04</v>
      </c>
      <c r="G54" s="26">
        <f t="shared" si="0"/>
        <v>1237.5700000000002</v>
      </c>
      <c r="H54" s="25">
        <v>640.26</v>
      </c>
      <c r="I54" s="26">
        <f t="shared" si="1"/>
        <v>1422.3500000000001</v>
      </c>
    </row>
    <row r="55" spans="1:9" s="6" customFormat="1" ht="19.5" customHeight="1">
      <c r="A55" s="5" t="s">
        <v>34</v>
      </c>
      <c r="B55" s="24" t="s">
        <v>67</v>
      </c>
      <c r="C55" s="24" t="s">
        <v>36</v>
      </c>
      <c r="D55" s="25">
        <v>1432.73</v>
      </c>
      <c r="E55" s="25">
        <v>0</v>
      </c>
      <c r="F55" s="25">
        <v>614.03</v>
      </c>
      <c r="G55" s="26">
        <f t="shared" si="0"/>
        <v>818.7</v>
      </c>
      <c r="H55" s="25">
        <v>413.75</v>
      </c>
      <c r="I55" s="26">
        <f t="shared" si="1"/>
        <v>1018.98</v>
      </c>
    </row>
    <row r="56" spans="1:9" s="6" customFormat="1" ht="19.5" customHeight="1">
      <c r="A56" s="5" t="s">
        <v>34</v>
      </c>
      <c r="B56" s="24" t="s">
        <v>31</v>
      </c>
      <c r="C56" s="24" t="s">
        <v>41</v>
      </c>
      <c r="D56" s="25">
        <v>2999.57</v>
      </c>
      <c r="E56" s="25">
        <v>0</v>
      </c>
      <c r="F56" s="25">
        <v>1274.7</v>
      </c>
      <c r="G56" s="26">
        <f t="shared" si="0"/>
        <v>1724.8700000000001</v>
      </c>
      <c r="H56" s="25">
        <v>1187.39</v>
      </c>
      <c r="I56" s="26">
        <f t="shared" si="1"/>
        <v>1812.18</v>
      </c>
    </row>
    <row r="57" spans="1:9" s="6" customFormat="1" ht="19.5" customHeight="1">
      <c r="A57" s="5" t="s">
        <v>34</v>
      </c>
      <c r="B57" s="24" t="s">
        <v>32</v>
      </c>
      <c r="C57" s="24" t="s">
        <v>41</v>
      </c>
      <c r="D57" s="25">
        <v>2549.39</v>
      </c>
      <c r="E57" s="25">
        <v>0</v>
      </c>
      <c r="F57" s="25">
        <v>1274.7</v>
      </c>
      <c r="G57" s="26">
        <f t="shared" si="0"/>
        <v>1274.6899999999998</v>
      </c>
      <c r="H57" s="25">
        <v>1022.22</v>
      </c>
      <c r="I57" s="26">
        <f t="shared" si="1"/>
        <v>1527.1699999999998</v>
      </c>
    </row>
    <row r="58" spans="1:9" s="6" customFormat="1" ht="19.5" customHeight="1">
      <c r="A58" s="5" t="s">
        <v>34</v>
      </c>
      <c r="B58" s="24" t="s">
        <v>68</v>
      </c>
      <c r="C58" s="24" t="s">
        <v>36</v>
      </c>
      <c r="D58" s="25">
        <v>1432.73</v>
      </c>
      <c r="E58" s="25">
        <v>0</v>
      </c>
      <c r="F58" s="25">
        <v>614.03</v>
      </c>
      <c r="G58" s="26">
        <f t="shared" si="0"/>
        <v>818.7</v>
      </c>
      <c r="H58" s="25">
        <v>421.92</v>
      </c>
      <c r="I58" s="26">
        <f t="shared" si="1"/>
        <v>1010.81</v>
      </c>
    </row>
    <row r="59" spans="1:9" s="6" customFormat="1" ht="19.5" customHeight="1">
      <c r="A59" s="5" t="s">
        <v>34</v>
      </c>
      <c r="B59" s="24" t="s">
        <v>62</v>
      </c>
      <c r="C59" s="24" t="s">
        <v>63</v>
      </c>
      <c r="D59" s="25">
        <v>3361.33</v>
      </c>
      <c r="E59" s="25">
        <v>0</v>
      </c>
      <c r="F59" s="25">
        <v>1680.74</v>
      </c>
      <c r="G59" s="26">
        <f t="shared" si="0"/>
        <v>1680.59</v>
      </c>
      <c r="H59" s="25">
        <v>1504.71</v>
      </c>
      <c r="I59" s="26">
        <f t="shared" si="1"/>
        <v>1856.62</v>
      </c>
    </row>
    <row r="60" spans="1:9" s="6" customFormat="1" ht="19.5" customHeight="1">
      <c r="A60" s="5" t="s">
        <v>34</v>
      </c>
      <c r="B60" s="24" t="s">
        <v>33</v>
      </c>
      <c r="C60" s="24" t="s">
        <v>37</v>
      </c>
      <c r="D60" s="25">
        <v>2549.39</v>
      </c>
      <c r="E60" s="25">
        <v>0</v>
      </c>
      <c r="F60" s="25">
        <v>1274.7</v>
      </c>
      <c r="G60" s="26">
        <f t="shared" si="0"/>
        <v>1274.6899999999998</v>
      </c>
      <c r="H60" s="25">
        <v>1032.21</v>
      </c>
      <c r="I60" s="26">
        <f t="shared" si="1"/>
        <v>1517.1799999999998</v>
      </c>
    </row>
    <row r="61" spans="1:9" s="6" customFormat="1" ht="19.5" customHeight="1">
      <c r="A61" s="5" t="s">
        <v>34</v>
      </c>
      <c r="B61" s="24" t="s">
        <v>69</v>
      </c>
      <c r="C61" s="24" t="s">
        <v>36</v>
      </c>
      <c r="D61" s="25">
        <v>2051.94</v>
      </c>
      <c r="E61" s="25">
        <v>1124.35</v>
      </c>
      <c r="F61" s="25">
        <v>843.26</v>
      </c>
      <c r="G61" s="26">
        <f t="shared" si="0"/>
        <v>84.33000000000015</v>
      </c>
      <c r="H61" s="25">
        <v>1690.59</v>
      </c>
      <c r="I61" s="26">
        <f t="shared" si="1"/>
        <v>361.35000000000014</v>
      </c>
    </row>
    <row r="62" spans="1:9" ht="24" customHeight="1">
      <c r="A62" s="27" t="s">
        <v>90</v>
      </c>
      <c r="B62" s="16"/>
      <c r="C62" s="13"/>
      <c r="D62" s="14"/>
      <c r="E62" s="14"/>
      <c r="F62" s="14"/>
      <c r="G62" s="15"/>
      <c r="H62" s="14"/>
      <c r="I62" s="15"/>
    </row>
    <row r="63" spans="2:9" ht="15">
      <c r="B63" s="17"/>
      <c r="C63" s="18"/>
      <c r="D63" s="22"/>
      <c r="E63" s="14"/>
      <c r="F63" s="19"/>
      <c r="G63" s="19"/>
      <c r="H63" s="20"/>
      <c r="I63" s="19"/>
    </row>
    <row r="64" spans="2:9" ht="15">
      <c r="B64" s="17"/>
      <c r="C64" s="18"/>
      <c r="D64" s="22"/>
      <c r="E64" s="14"/>
      <c r="F64" s="19"/>
      <c r="G64" s="19"/>
      <c r="H64" s="20"/>
      <c r="I64" s="19"/>
    </row>
    <row r="65" spans="1:9" ht="15">
      <c r="A65" s="17" t="s">
        <v>89</v>
      </c>
      <c r="B65" s="17"/>
      <c r="C65" s="18"/>
      <c r="D65" s="22"/>
      <c r="E65" s="14"/>
      <c r="F65" s="19"/>
      <c r="G65" s="19"/>
      <c r="H65" s="20"/>
      <c r="I65" s="19"/>
    </row>
    <row r="66" spans="1:9" ht="15">
      <c r="A66" s="17" t="s">
        <v>14</v>
      </c>
      <c r="B66" s="17"/>
      <c r="C66" s="18"/>
      <c r="D66" s="22"/>
      <c r="E66" s="14"/>
      <c r="F66" s="19"/>
      <c r="G66" s="19"/>
      <c r="H66" s="20"/>
      <c r="I66" s="19"/>
    </row>
    <row r="67" spans="1:9" ht="15">
      <c r="A67" s="17"/>
      <c r="B67" s="17"/>
      <c r="C67" s="18"/>
      <c r="D67" s="22"/>
      <c r="E67" s="14"/>
      <c r="F67" s="19"/>
      <c r="G67" s="19"/>
      <c r="H67" s="20"/>
      <c r="I67" s="19"/>
    </row>
    <row r="68" spans="1:9" ht="15">
      <c r="A68" s="17"/>
      <c r="B68" s="17"/>
      <c r="C68" s="18"/>
      <c r="D68" s="22"/>
      <c r="E68" s="14"/>
      <c r="F68" s="19"/>
      <c r="G68" s="19"/>
      <c r="H68" s="20"/>
      <c r="I68" s="19"/>
    </row>
    <row r="69" spans="1:9" ht="19.5" customHeight="1">
      <c r="A69" s="17"/>
      <c r="B69" s="17"/>
      <c r="C69" s="18"/>
      <c r="D69" s="22"/>
      <c r="E69" s="14"/>
      <c r="F69" s="19"/>
      <c r="G69" s="19"/>
      <c r="H69" s="21"/>
      <c r="I69" s="19"/>
    </row>
  </sheetData>
  <sheetProtection/>
  <autoFilter ref="A11:I62"/>
  <mergeCells count="4">
    <mergeCell ref="B6:I6"/>
    <mergeCell ref="B7:I7"/>
    <mergeCell ref="B8:I8"/>
    <mergeCell ref="A10:I10"/>
  </mergeCells>
  <printOptions/>
  <pageMargins left="0.4330708661417323" right="0.2362204724409449" top="0.7480314960629921" bottom="0.4724409448818898" header="0.31496062992125984" footer="0.3149606299212598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Adriana Jacinta</cp:lastModifiedBy>
  <cp:lastPrinted>2021-02-18T14:20:24Z</cp:lastPrinted>
  <dcterms:created xsi:type="dcterms:W3CDTF">2016-04-15T10:56:22Z</dcterms:created>
  <dcterms:modified xsi:type="dcterms:W3CDTF">2023-06-20T20:54:33Z</dcterms:modified>
  <cp:category/>
  <cp:version/>
  <cp:contentType/>
  <cp:contentStatus/>
  <cp:revision>5</cp:revision>
</cp:coreProperties>
</file>